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Доходы!$H$8</definedName>
    <definedName name="FIO" localSheetId="0">Доходы!$D$19</definedName>
    <definedName name="FORM_CODE" localSheetId="0">Доходы!$H$10</definedName>
    <definedName name="LAST_CELL" localSheetId="0">Доходы!$F$87</definedName>
    <definedName name="PARAMS" localSheetId="0">Доходы!$H$6</definedName>
    <definedName name="PERIOD" localSheetId="0">Доходы!$H$11</definedName>
    <definedName name="RANGE_NAMES" localSheetId="0">Доходы!#REF!</definedName>
    <definedName name="RBEGIN_1" localSheetId="0">Доходы!$A$14</definedName>
    <definedName name="REG_DATE" localSheetId="0">Доходы!$H$9</definedName>
    <definedName name="REND_1" localSheetId="0">Доходы!$A$87</definedName>
    <definedName name="SIGN" localSheetId="0">Доходы!$A$18:$D$20</definedName>
    <definedName name="SRC_CODE" localSheetId="0">Доходы!$H$13</definedName>
    <definedName name="SRC_KIND" localSheetId="0">Доходы!$H$12</definedName>
  </definedNames>
  <calcPr calcId="125725"/>
</workbook>
</file>

<file path=xl/calcChain.xml><?xml version="1.0" encoding="utf-8"?>
<calcChain xmlns="http://schemas.openxmlformats.org/spreadsheetml/2006/main">
  <c r="F14" i="1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</calcChain>
</file>

<file path=xl/sharedStrings.xml><?xml version="1.0" encoding="utf-8"?>
<sst xmlns="http://schemas.openxmlformats.org/spreadsheetml/2006/main" count="277" uniqueCount="177">
  <si>
    <t>01.04.2024</t>
  </si>
  <si>
    <t>902</t>
  </si>
  <si>
    <t/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</si>
  <si>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</si>
  <si>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</si>
  <si>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</si>
  <si>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</si>
  <si>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</si>
  <si>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</si>
  <si>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</si>
  <si>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</si>
  <si>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</si>
  <si>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</si>
  <si>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</si>
  <si>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</si>
  <si>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</si>
  <si>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</si>
  <si>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</si>
  <si>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</si>
  <si>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</si>
  <si>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</si>
  <si>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</si>
  <si>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</si>
  <si>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</si>
  <si>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</si>
  <si>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</si>
  <si>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</si>
  <si>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</si>
  <si>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</si>
  <si>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</si>
  <si>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</si>
  <si>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</si>
  <si>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</si>
  <si>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</si>
  <si>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</si>
  <si>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</si>
  <si>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</si>
  <si>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</si>
  <si>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</si>
  <si>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</si>
  <si>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</si>
  <si>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</si>
  <si>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</si>
  <si>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</si>
  <si>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</si>
  <si>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</si>
  <si>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</si>
  <si>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</si>
  <si>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</si>
  <si>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</si>
  <si>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</si>
  <si>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</si>
  <si>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</si>
  <si>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</si>
  <si>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</si>
  <si>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</si>
  <si>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</si>
  <si>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</si>
  <si>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</si>
  <si>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</si>
  <si>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</si>
  <si>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</si>
  <si>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</si>
  <si>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</si>
  <si>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</si>
  <si>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</si>
  <si>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</si>
  <si>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</si>
  <si>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</si>
  <si>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</si>
  <si>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</si>
  <si>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</si>
  <si>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</si>
  <si>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</si>
  <si>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</si>
  <si>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</si>
  <si>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</si>
  <si>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</si>
  <si>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</si>
  <si>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</si>
  <si>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</si>
  <si>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804 10800000000000000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</si>
  <si>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</si>
  <si>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804 10804000010000110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</si>
  <si>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</si>
  <si>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804 10804020010000110</t>
  </si>
  <si>
    <t>ДОХОДЫ ОТ ИСПОЛЬЗОВАНИЯ ИМУЩЕСТВА, НАХОДЯЩЕГОСЯ В ГОСУДАРСТВЕННОЙ И МУНИЦИПАЛЬНОЙ СОБСТВЕННОСТИ</t>
  </si>
  <si>
    <t>804 11100000000000000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</si>
  <si>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</si>
  <si>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</si>
  <si>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</si>
  <si>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</si>
  <si>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</si>
  <si>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804 11109045100000120</t>
  </si>
  <si>
    <t>ДОХОДЫ ОТ ОКАЗАНИЯ ПЛАТНЫХ УСЛУГ И КОМПЕНСАЦИИ ЗАТРАТ ГОСУДАРСТВА</t>
  </si>
  <si>
    <t>804 11300000000000000</t>
  </si>
  <si>
    <t>Доходы от компенсации затрат государства</t>
  </si>
  <si>
    <t>804 11302000000000130</t>
  </si>
  <si>
    <t>Доходы, поступающие в порядке возмещения расходов, понесенных в связи с эксплуатацией имущества</t>
  </si>
  <si>
    <t>804 11302060000000130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</si>
  <si>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</si>
  <si>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804 11302065100000130</t>
  </si>
  <si>
    <t>ПРОЧИЕ НЕНАЛОГОВЫЕ ДОХОДЫ</t>
  </si>
  <si>
    <t>804 11700000000000000</t>
  </si>
  <si>
    <t>Инициативные платежи, зачисляемые в бюджеты сельских поселений (поступления от физических лиц)</t>
  </si>
  <si>
    <t>804 11715030100002150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</si>
  <si>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</si>
  <si>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</si>
  <si>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</si>
  <si>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804 20200000000000000</t>
  </si>
  <si>
    <t>Дотации бюджетам бюджетной системы Российской Федерации</t>
  </si>
  <si>
    <t>804 20210000000000150</t>
  </si>
  <si>
    <t>Дотации на выравнивание бюджетной обеспеченности</t>
  </si>
  <si>
    <t>804 20215001000000150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</si>
  <si>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</si>
  <si>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804 20215001100000150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</si>
  <si>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</si>
  <si>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804 20216001000000150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</si>
  <si>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</si>
  <si>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804 20216001100000150</t>
  </si>
  <si>
    <t>Субвенции бюджетам бюджетной системы Российской Федерации</t>
  </si>
  <si>
    <t>804 20230000000000150</t>
  </si>
  <si>
    <t>Субвенции местным бюджетам на выполнение передаваемых полномочий субъектов Российской Федерации</t>
  </si>
  <si>
    <t>804 20230024000000150</t>
  </si>
  <si>
    <t>Субвенции бюджетам сельских поселений на выполнение передаваемых полномочий субъектов Российской Федерации</t>
  </si>
  <si>
    <t>804 20230024100000150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</si>
  <si>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</si>
  <si>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804 20230024107514150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</si>
  <si>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</si>
  <si>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804 20235118000000150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</si>
  <si>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</si>
  <si>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804 20235118100000150</t>
  </si>
  <si>
    <t>Иные межбюджетные трансферты</t>
  </si>
  <si>
    <t>804 20240000000000150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</si>
  <si>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</si>
  <si>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804 20240014000000150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</si>
  <si>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</si>
  <si>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804 20240014100000150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</si>
  <si>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</si>
  <si>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804 20240014100601150</t>
  </si>
  <si>
    <t>Прочие межбюджетные трансферты, передаваемые бюджетам</t>
  </si>
  <si>
    <t>804 20249999000000150</t>
  </si>
  <si>
    <t>Прочие межбюджетные трансферты, передаваемые бюджетам сельских поселений</t>
  </si>
  <si>
    <t>804 20249999100000150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</si>
  <si>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</si>
  <si>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804 20249999100301150</t>
  </si>
  <si>
    <t>Иные межбюджетные транферты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непрограммых расходов отдельных органов местного самоуправления</t>
  </si>
  <si>
    <t>804 20249999102724150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</si>
  <si>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</si>
  <si>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804 20249999107412150</t>
  </si>
  <si>
    <t>Прочие межбюджетные трансферты, передавамые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</si>
  <si>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804 20249999107749150</t>
  </si>
  <si>
    <t>ВОЗВРАТ ОСТАТКОВ СУБСИДИЙ, СУБВЕНЦИЙ И ИНЫХ МЕЖБЮДЖЕТНЫХ ТРАНСФЕРТОВ, ИМЕЮЩИХ ЦЕЛЕВОЕ НАЗНАЧЕНИЕ, ПРОШЛЫХ ЛЕТ</t>
  </si>
  <si>
    <t>804 21900000000000000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</si>
  <si>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</si>
  <si>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804 21900000100000150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</si>
  <si>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</si>
  <si>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804 21935118100000150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</si>
  <si>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</si>
  <si>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804 21960010100000150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</si>
  <si>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</si>
  <si>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</si>
  <si>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</si>
  <si>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</si>
  <si>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</si>
  <si>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</si>
  <si>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</si>
  <si>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</si>
  <si>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</si>
  <si>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</si>
  <si>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</si>
  <si>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</si>
  <si>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</si>
  <si>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</si>
  <si>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 № 2</t>
  </si>
  <si>
    <t xml:space="preserve">                              Доходы бюджета</t>
  </si>
  <si>
    <t>к Постановлению Администрации Березовского сельсовета Абанского района Красноярского края от 15.04.2024 № 14-П</t>
  </si>
</sst>
</file>

<file path=xl/styles.xml><?xml version="1.0" encoding="utf-8"?>
<styleSheet xmlns="http://schemas.openxmlformats.org/spreadsheetml/2006/main">
  <numFmts count="1">
    <numFmt numFmtId="164" formatCode="?"/>
  </numFmts>
  <fonts count="2">
    <font>
      <sz val="10"/>
      <name val="Arial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 wrapText="1"/>
    </xf>
    <xf numFmtId="49" fontId="1" fillId="0" borderId="17" xfId="0" applyNumberFormat="1" applyFont="1" applyBorder="1" applyAlignment="1" applyProtection="1">
      <alignment horizontal="center"/>
    </xf>
    <xf numFmtId="4" fontId="1" fillId="0" borderId="18" xfId="0" applyNumberFormat="1" applyFont="1" applyBorder="1" applyAlignment="1" applyProtection="1">
      <alignment horizontal="right"/>
    </xf>
    <xf numFmtId="4" fontId="1" fillId="0" borderId="19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1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24" xfId="0" applyNumberFormat="1" applyFont="1" applyBorder="1" applyAlignment="1" applyProtection="1">
      <alignment horizontal="right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8" xfId="0" applyNumberFormat="1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164" fontId="1" fillId="0" borderId="25" xfId="0" applyNumberFormat="1" applyFont="1" applyBorder="1" applyAlignment="1" applyProtection="1">
      <alignment horizontal="left" wrapText="1"/>
    </xf>
    <xf numFmtId="0" fontId="1" fillId="0" borderId="27" xfId="0" applyFont="1" applyBorder="1" applyAlignment="1" applyProtection="1">
      <alignment horizontal="left"/>
    </xf>
    <xf numFmtId="0" fontId="1" fillId="0" borderId="28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/>
    </xf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8"/>
  <sheetViews>
    <sheetView showGridLines="0" tabSelected="1" workbookViewId="0">
      <selection activeCell="D2" sqref="D2:F2"/>
    </sheetView>
  </sheetViews>
  <sheetFormatPr defaultRowHeight="12.75" customHeight="1"/>
  <cols>
    <col min="1" max="1" width="47.85546875" style="33" customWidth="1"/>
    <col min="2" max="2" width="6.140625" style="33" customWidth="1"/>
    <col min="3" max="3" width="27.85546875" style="33" customWidth="1"/>
    <col min="4" max="4" width="21" style="33" customWidth="1"/>
    <col min="5" max="6" width="18.7109375" style="33" customWidth="1"/>
  </cols>
  <sheetData>
    <row r="1" spans="1:6" ht="12.75" customHeight="1">
      <c r="A1" s="1"/>
      <c r="B1" s="1"/>
      <c r="C1" s="1"/>
      <c r="D1" s="1"/>
      <c r="E1" s="34" t="s">
        <v>174</v>
      </c>
      <c r="F1" s="34"/>
    </row>
    <row r="2" spans="1:6" ht="33.75" customHeight="1">
      <c r="A2" s="1"/>
      <c r="B2" s="1"/>
      <c r="C2" s="1"/>
      <c r="D2" s="35" t="s">
        <v>176</v>
      </c>
      <c r="E2" s="36"/>
      <c r="F2" s="36"/>
    </row>
    <row r="3" spans="1:6" ht="12.75" customHeight="1">
      <c r="A3" s="2"/>
      <c r="B3" s="2"/>
      <c r="C3" s="6"/>
      <c r="D3" s="3"/>
      <c r="E3" s="4"/>
      <c r="F3" s="5"/>
    </row>
    <row r="4" spans="1:6" ht="12.75" customHeight="1">
      <c r="A4" s="37" t="s">
        <v>175</v>
      </c>
      <c r="B4" s="37"/>
      <c r="C4" s="37"/>
      <c r="D4" s="37"/>
      <c r="E4" s="7"/>
      <c r="F4" s="1"/>
    </row>
    <row r="5" spans="1:6" ht="12.75" customHeight="1" thickBot="1">
      <c r="A5" s="7"/>
      <c r="B5" s="7"/>
      <c r="C5" s="7"/>
      <c r="D5" s="7"/>
      <c r="E5" s="7"/>
      <c r="F5" s="1"/>
    </row>
    <row r="6" spans="1:6">
      <c r="A6" s="38" t="s">
        <v>3</v>
      </c>
      <c r="B6" s="41" t="s">
        <v>4</v>
      </c>
      <c r="C6" s="41" t="s">
        <v>5</v>
      </c>
      <c r="D6" s="44" t="s">
        <v>6</v>
      </c>
      <c r="E6" s="44" t="s">
        <v>7</v>
      </c>
      <c r="F6" s="47" t="s">
        <v>8</v>
      </c>
    </row>
    <row r="7" spans="1:6" ht="16.899999999999999" customHeight="1">
      <c r="A7" s="39"/>
      <c r="B7" s="42"/>
      <c r="C7" s="42"/>
      <c r="D7" s="45"/>
      <c r="E7" s="45"/>
      <c r="F7" s="48"/>
    </row>
    <row r="8" spans="1:6">
      <c r="A8" s="39"/>
      <c r="B8" s="42"/>
      <c r="C8" s="42"/>
      <c r="D8" s="45"/>
      <c r="E8" s="45"/>
      <c r="F8" s="48"/>
    </row>
    <row r="9" spans="1:6">
      <c r="A9" s="39"/>
      <c r="B9" s="42"/>
      <c r="C9" s="42"/>
      <c r="D9" s="45"/>
      <c r="E9" s="45"/>
      <c r="F9" s="48"/>
    </row>
    <row r="10" spans="1:6">
      <c r="A10" s="39"/>
      <c r="B10" s="42"/>
      <c r="C10" s="42"/>
      <c r="D10" s="45"/>
      <c r="E10" s="45"/>
      <c r="F10" s="48"/>
    </row>
    <row r="11" spans="1:6" ht="7.5" customHeight="1">
      <c r="A11" s="39"/>
      <c r="B11" s="42"/>
      <c r="C11" s="42"/>
      <c r="D11" s="45"/>
      <c r="E11" s="45"/>
      <c r="F11" s="48"/>
    </row>
    <row r="12" spans="1:6" ht="3" hidden="1" customHeight="1">
      <c r="A12" s="40"/>
      <c r="B12" s="43"/>
      <c r="C12" s="43"/>
      <c r="D12" s="46"/>
      <c r="E12" s="46"/>
      <c r="F12" s="49"/>
    </row>
    <row r="13" spans="1:6" ht="15.75" thickBot="1">
      <c r="A13" s="8">
        <v>1</v>
      </c>
      <c r="B13" s="9">
        <v>2</v>
      </c>
      <c r="C13" s="10">
        <v>3</v>
      </c>
      <c r="D13" s="11" t="s">
        <v>9</v>
      </c>
      <c r="E13" s="12" t="s">
        <v>10</v>
      </c>
      <c r="F13" s="13" t="s">
        <v>11</v>
      </c>
    </row>
    <row r="14" spans="1:6" ht="15">
      <c r="A14" s="14" t="s">
        <v>12</v>
      </c>
      <c r="B14" s="15" t="s">
        <v>13</v>
      </c>
      <c r="C14" s="16" t="s">
        <v>14</v>
      </c>
      <c r="D14" s="17">
        <v>12666400.51</v>
      </c>
      <c r="E14" s="18">
        <v>3666875.27</v>
      </c>
      <c r="F14" s="17">
        <f>IF(OR(D14="-",IF(E14="-",0,E14)&gt;=IF(D14="-",0,D14)),"-",IF(D14="-",0,D14)-IF(E14="-",0,E14))</f>
        <v>8999525.2400000002</v>
      </c>
    </row>
    <row r="15" spans="1:6" ht="15">
      <c r="A15" s="19" t="s">
        <v>15</v>
      </c>
      <c r="B15" s="20"/>
      <c r="C15" s="21"/>
      <c r="D15" s="22"/>
      <c r="E15" s="22"/>
      <c r="F15" s="23"/>
    </row>
    <row r="16" spans="1:6" ht="15">
      <c r="A16" s="24" t="s">
        <v>16</v>
      </c>
      <c r="B16" s="25" t="s">
        <v>13</v>
      </c>
      <c r="C16" s="26" t="s">
        <v>17</v>
      </c>
      <c r="D16" s="27">
        <v>1082866.8600000001</v>
      </c>
      <c r="E16" s="27">
        <v>54316.37</v>
      </c>
      <c r="F16" s="28">
        <f t="shared" ref="F16:F47" si="0">IF(OR(D16="-",IF(E16="-",0,E16)&gt;=IF(D16="-",0,D16)),"-",IF(D16="-",0,D16)-IF(E16="-",0,E16))</f>
        <v>1028550.4900000001</v>
      </c>
    </row>
    <row r="17" spans="1:6" ht="15">
      <c r="A17" s="24" t="s">
        <v>18</v>
      </c>
      <c r="B17" s="25" t="s">
        <v>13</v>
      </c>
      <c r="C17" s="26" t="s">
        <v>19</v>
      </c>
      <c r="D17" s="27">
        <v>120000</v>
      </c>
      <c r="E17" s="27">
        <v>19918.46</v>
      </c>
      <c r="F17" s="28">
        <f t="shared" si="0"/>
        <v>100081.54000000001</v>
      </c>
    </row>
    <row r="18" spans="1:6" ht="15">
      <c r="A18" s="24" t="s">
        <v>20</v>
      </c>
      <c r="B18" s="25" t="s">
        <v>13</v>
      </c>
      <c r="C18" s="26" t="s">
        <v>21</v>
      </c>
      <c r="D18" s="27">
        <v>120000</v>
      </c>
      <c r="E18" s="27">
        <v>19918.46</v>
      </c>
      <c r="F18" s="28">
        <f t="shared" si="0"/>
        <v>100081.54000000001</v>
      </c>
    </row>
    <row r="19" spans="1:6" ht="90">
      <c r="A19" s="29" t="s">
        <v>22</v>
      </c>
      <c r="B19" s="25" t="s">
        <v>13</v>
      </c>
      <c r="C19" s="26" t="s">
        <v>23</v>
      </c>
      <c r="D19" s="27">
        <v>120000</v>
      </c>
      <c r="E19" s="27">
        <v>19887.47</v>
      </c>
      <c r="F19" s="28">
        <f t="shared" si="0"/>
        <v>100112.53</v>
      </c>
    </row>
    <row r="20" spans="1:6" ht="135">
      <c r="A20" s="29" t="s">
        <v>24</v>
      </c>
      <c r="B20" s="25" t="s">
        <v>13</v>
      </c>
      <c r="C20" s="26" t="s">
        <v>25</v>
      </c>
      <c r="D20" s="27" t="s">
        <v>26</v>
      </c>
      <c r="E20" s="27">
        <v>19887.47</v>
      </c>
      <c r="F20" s="28" t="str">
        <f t="shared" si="0"/>
        <v>-</v>
      </c>
    </row>
    <row r="21" spans="1:6" ht="60">
      <c r="A21" s="24" t="s">
        <v>27</v>
      </c>
      <c r="B21" s="25" t="s">
        <v>13</v>
      </c>
      <c r="C21" s="26" t="s">
        <v>28</v>
      </c>
      <c r="D21" s="27" t="s">
        <v>26</v>
      </c>
      <c r="E21" s="27">
        <v>30.99</v>
      </c>
      <c r="F21" s="28" t="str">
        <f t="shared" si="0"/>
        <v>-</v>
      </c>
    </row>
    <row r="22" spans="1:6" ht="90">
      <c r="A22" s="24" t="s">
        <v>29</v>
      </c>
      <c r="B22" s="25" t="s">
        <v>13</v>
      </c>
      <c r="C22" s="26" t="s">
        <v>30</v>
      </c>
      <c r="D22" s="27" t="s">
        <v>26</v>
      </c>
      <c r="E22" s="27">
        <v>30.99</v>
      </c>
      <c r="F22" s="28" t="str">
        <f t="shared" si="0"/>
        <v>-</v>
      </c>
    </row>
    <row r="23" spans="1:6" ht="45">
      <c r="A23" s="24" t="s">
        <v>31</v>
      </c>
      <c r="B23" s="25" t="s">
        <v>13</v>
      </c>
      <c r="C23" s="26" t="s">
        <v>32</v>
      </c>
      <c r="D23" s="27">
        <v>391900</v>
      </c>
      <c r="E23" s="27">
        <v>99664.86</v>
      </c>
      <c r="F23" s="28">
        <f t="shared" si="0"/>
        <v>292235.14</v>
      </c>
    </row>
    <row r="24" spans="1:6" ht="45">
      <c r="A24" s="24" t="s">
        <v>33</v>
      </c>
      <c r="B24" s="25" t="s">
        <v>13</v>
      </c>
      <c r="C24" s="26" t="s">
        <v>34</v>
      </c>
      <c r="D24" s="27">
        <v>391900</v>
      </c>
      <c r="E24" s="27">
        <v>99664.86</v>
      </c>
      <c r="F24" s="28">
        <f t="shared" si="0"/>
        <v>292235.14</v>
      </c>
    </row>
    <row r="25" spans="1:6" ht="90">
      <c r="A25" s="24" t="s">
        <v>35</v>
      </c>
      <c r="B25" s="25" t="s">
        <v>13</v>
      </c>
      <c r="C25" s="26" t="s">
        <v>36</v>
      </c>
      <c r="D25" s="27">
        <v>204400</v>
      </c>
      <c r="E25" s="27">
        <v>48864.02</v>
      </c>
      <c r="F25" s="28">
        <f t="shared" si="0"/>
        <v>155535.98000000001</v>
      </c>
    </row>
    <row r="26" spans="1:6" ht="150">
      <c r="A26" s="29" t="s">
        <v>37</v>
      </c>
      <c r="B26" s="25" t="s">
        <v>13</v>
      </c>
      <c r="C26" s="26" t="s">
        <v>38</v>
      </c>
      <c r="D26" s="27">
        <v>204400</v>
      </c>
      <c r="E26" s="27">
        <v>48864.02</v>
      </c>
      <c r="F26" s="28">
        <f t="shared" si="0"/>
        <v>155535.98000000001</v>
      </c>
    </row>
    <row r="27" spans="1:6" ht="105">
      <c r="A27" s="29" t="s">
        <v>39</v>
      </c>
      <c r="B27" s="25" t="s">
        <v>13</v>
      </c>
      <c r="C27" s="26" t="s">
        <v>40</v>
      </c>
      <c r="D27" s="27">
        <v>1000</v>
      </c>
      <c r="E27" s="27">
        <v>257.08999999999997</v>
      </c>
      <c r="F27" s="28">
        <f t="shared" si="0"/>
        <v>742.91000000000008</v>
      </c>
    </row>
    <row r="28" spans="1:6" ht="165">
      <c r="A28" s="29" t="s">
        <v>41</v>
      </c>
      <c r="B28" s="25" t="s">
        <v>13</v>
      </c>
      <c r="C28" s="26" t="s">
        <v>42</v>
      </c>
      <c r="D28" s="27">
        <v>1000</v>
      </c>
      <c r="E28" s="27">
        <v>257.08999999999997</v>
      </c>
      <c r="F28" s="28">
        <f t="shared" si="0"/>
        <v>742.91000000000008</v>
      </c>
    </row>
    <row r="29" spans="1:6" ht="90">
      <c r="A29" s="24" t="s">
        <v>43</v>
      </c>
      <c r="B29" s="25" t="s">
        <v>13</v>
      </c>
      <c r="C29" s="26" t="s">
        <v>44</v>
      </c>
      <c r="D29" s="27">
        <v>211900</v>
      </c>
      <c r="E29" s="27">
        <v>55731.64</v>
      </c>
      <c r="F29" s="28">
        <f t="shared" si="0"/>
        <v>156168.35999999999</v>
      </c>
    </row>
    <row r="30" spans="1:6" ht="150">
      <c r="A30" s="29" t="s">
        <v>45</v>
      </c>
      <c r="B30" s="25" t="s">
        <v>13</v>
      </c>
      <c r="C30" s="26" t="s">
        <v>46</v>
      </c>
      <c r="D30" s="27">
        <v>211900</v>
      </c>
      <c r="E30" s="27">
        <v>55731.64</v>
      </c>
      <c r="F30" s="28">
        <f t="shared" si="0"/>
        <v>156168.35999999999</v>
      </c>
    </row>
    <row r="31" spans="1:6" ht="90">
      <c r="A31" s="24" t="s">
        <v>47</v>
      </c>
      <c r="B31" s="25" t="s">
        <v>13</v>
      </c>
      <c r="C31" s="26" t="s">
        <v>48</v>
      </c>
      <c r="D31" s="27">
        <v>-25400</v>
      </c>
      <c r="E31" s="27">
        <v>-5187.8900000000003</v>
      </c>
      <c r="F31" s="28" t="str">
        <f t="shared" si="0"/>
        <v>-</v>
      </c>
    </row>
    <row r="32" spans="1:6" ht="150">
      <c r="A32" s="29" t="s">
        <v>49</v>
      </c>
      <c r="B32" s="25" t="s">
        <v>13</v>
      </c>
      <c r="C32" s="26" t="s">
        <v>50</v>
      </c>
      <c r="D32" s="27">
        <v>-25400</v>
      </c>
      <c r="E32" s="27">
        <v>-5187.8900000000003</v>
      </c>
      <c r="F32" s="28" t="str">
        <f t="shared" si="0"/>
        <v>-</v>
      </c>
    </row>
    <row r="33" spans="1:6" ht="15">
      <c r="A33" s="24" t="s">
        <v>51</v>
      </c>
      <c r="B33" s="25" t="s">
        <v>13</v>
      </c>
      <c r="C33" s="26" t="s">
        <v>52</v>
      </c>
      <c r="D33" s="27">
        <v>156466.85999999999</v>
      </c>
      <c r="E33" s="27">
        <v>-92171.42</v>
      </c>
      <c r="F33" s="28">
        <f t="shared" si="0"/>
        <v>248638.27999999997</v>
      </c>
    </row>
    <row r="34" spans="1:6" ht="15">
      <c r="A34" s="24" t="s">
        <v>53</v>
      </c>
      <c r="B34" s="25" t="s">
        <v>13</v>
      </c>
      <c r="C34" s="26" t="s">
        <v>54</v>
      </c>
      <c r="D34" s="27">
        <v>156466.85999999999</v>
      </c>
      <c r="E34" s="27">
        <v>-92171.42</v>
      </c>
      <c r="F34" s="28">
        <f t="shared" si="0"/>
        <v>248638.27999999997</v>
      </c>
    </row>
    <row r="35" spans="1:6" ht="15">
      <c r="A35" s="24" t="s">
        <v>53</v>
      </c>
      <c r="B35" s="25" t="s">
        <v>13</v>
      </c>
      <c r="C35" s="26" t="s">
        <v>55</v>
      </c>
      <c r="D35" s="27">
        <v>156466.85999999999</v>
      </c>
      <c r="E35" s="27">
        <v>-92171.42</v>
      </c>
      <c r="F35" s="28">
        <f t="shared" si="0"/>
        <v>248638.27999999997</v>
      </c>
    </row>
    <row r="36" spans="1:6" ht="60">
      <c r="A36" s="24" t="s">
        <v>56</v>
      </c>
      <c r="B36" s="25" t="s">
        <v>13</v>
      </c>
      <c r="C36" s="26" t="s">
        <v>57</v>
      </c>
      <c r="D36" s="27" t="s">
        <v>26</v>
      </c>
      <c r="E36" s="27">
        <v>-92171.42</v>
      </c>
      <c r="F36" s="28" t="str">
        <f t="shared" si="0"/>
        <v>-</v>
      </c>
    </row>
    <row r="37" spans="1:6" ht="15">
      <c r="A37" s="24" t="s">
        <v>58</v>
      </c>
      <c r="B37" s="25" t="s">
        <v>13</v>
      </c>
      <c r="C37" s="26" t="s">
        <v>59</v>
      </c>
      <c r="D37" s="27">
        <v>263000</v>
      </c>
      <c r="E37" s="27">
        <v>20844.47</v>
      </c>
      <c r="F37" s="28">
        <f t="shared" si="0"/>
        <v>242155.53</v>
      </c>
    </row>
    <row r="38" spans="1:6" ht="15">
      <c r="A38" s="24" t="s">
        <v>60</v>
      </c>
      <c r="B38" s="25" t="s">
        <v>13</v>
      </c>
      <c r="C38" s="26" t="s">
        <v>61</v>
      </c>
      <c r="D38" s="27">
        <v>44000</v>
      </c>
      <c r="E38" s="27">
        <v>7760.03</v>
      </c>
      <c r="F38" s="28">
        <f t="shared" si="0"/>
        <v>36239.97</v>
      </c>
    </row>
    <row r="39" spans="1:6" ht="60">
      <c r="A39" s="24" t="s">
        <v>62</v>
      </c>
      <c r="B39" s="25" t="s">
        <v>13</v>
      </c>
      <c r="C39" s="26" t="s">
        <v>63</v>
      </c>
      <c r="D39" s="27">
        <v>44000</v>
      </c>
      <c r="E39" s="27">
        <v>7760.03</v>
      </c>
      <c r="F39" s="28">
        <f t="shared" si="0"/>
        <v>36239.97</v>
      </c>
    </row>
    <row r="40" spans="1:6" ht="105">
      <c r="A40" s="24" t="s">
        <v>64</v>
      </c>
      <c r="B40" s="25" t="s">
        <v>13</v>
      </c>
      <c r="C40" s="26" t="s">
        <v>65</v>
      </c>
      <c r="D40" s="27" t="s">
        <v>26</v>
      </c>
      <c r="E40" s="27">
        <v>7760.03</v>
      </c>
      <c r="F40" s="28" t="str">
        <f t="shared" si="0"/>
        <v>-</v>
      </c>
    </row>
    <row r="41" spans="1:6" ht="15">
      <c r="A41" s="24" t="s">
        <v>66</v>
      </c>
      <c r="B41" s="25" t="s">
        <v>13</v>
      </c>
      <c r="C41" s="26" t="s">
        <v>67</v>
      </c>
      <c r="D41" s="27">
        <v>219000</v>
      </c>
      <c r="E41" s="27">
        <v>13084.44</v>
      </c>
      <c r="F41" s="28">
        <f t="shared" si="0"/>
        <v>205915.56</v>
      </c>
    </row>
    <row r="42" spans="1:6" ht="15">
      <c r="A42" s="24" t="s">
        <v>68</v>
      </c>
      <c r="B42" s="25" t="s">
        <v>13</v>
      </c>
      <c r="C42" s="26" t="s">
        <v>69</v>
      </c>
      <c r="D42" s="27">
        <v>7000</v>
      </c>
      <c r="E42" s="27">
        <v>210</v>
      </c>
      <c r="F42" s="28">
        <f t="shared" si="0"/>
        <v>6790</v>
      </c>
    </row>
    <row r="43" spans="1:6" ht="45">
      <c r="A43" s="24" t="s">
        <v>70</v>
      </c>
      <c r="B43" s="25" t="s">
        <v>13</v>
      </c>
      <c r="C43" s="26" t="s">
        <v>71</v>
      </c>
      <c r="D43" s="27">
        <v>7000</v>
      </c>
      <c r="E43" s="27">
        <v>210</v>
      </c>
      <c r="F43" s="28">
        <f t="shared" si="0"/>
        <v>6790</v>
      </c>
    </row>
    <row r="44" spans="1:6" ht="90">
      <c r="A44" s="24" t="s">
        <v>72</v>
      </c>
      <c r="B44" s="25" t="s">
        <v>13</v>
      </c>
      <c r="C44" s="26" t="s">
        <v>73</v>
      </c>
      <c r="D44" s="27" t="s">
        <v>26</v>
      </c>
      <c r="E44" s="27">
        <v>210</v>
      </c>
      <c r="F44" s="28" t="str">
        <f t="shared" si="0"/>
        <v>-</v>
      </c>
    </row>
    <row r="45" spans="1:6" ht="15">
      <c r="A45" s="24" t="s">
        <v>74</v>
      </c>
      <c r="B45" s="25" t="s">
        <v>13</v>
      </c>
      <c r="C45" s="26" t="s">
        <v>75</v>
      </c>
      <c r="D45" s="27">
        <v>212000</v>
      </c>
      <c r="E45" s="27">
        <v>12874.44</v>
      </c>
      <c r="F45" s="28">
        <f t="shared" si="0"/>
        <v>199125.56</v>
      </c>
    </row>
    <row r="46" spans="1:6" ht="45">
      <c r="A46" s="24" t="s">
        <v>76</v>
      </c>
      <c r="B46" s="25" t="s">
        <v>13</v>
      </c>
      <c r="C46" s="26" t="s">
        <v>77</v>
      </c>
      <c r="D46" s="27">
        <v>212000</v>
      </c>
      <c r="E46" s="27">
        <v>12874.44</v>
      </c>
      <c r="F46" s="28">
        <f t="shared" si="0"/>
        <v>199125.56</v>
      </c>
    </row>
    <row r="47" spans="1:6" ht="90">
      <c r="A47" s="24" t="s">
        <v>78</v>
      </c>
      <c r="B47" s="25" t="s">
        <v>13</v>
      </c>
      <c r="C47" s="26" t="s">
        <v>79</v>
      </c>
      <c r="D47" s="27" t="s">
        <v>26</v>
      </c>
      <c r="E47" s="27">
        <v>12874.44</v>
      </c>
      <c r="F47" s="28" t="str">
        <f t="shared" si="0"/>
        <v>-</v>
      </c>
    </row>
    <row r="48" spans="1:6" ht="15">
      <c r="A48" s="24" t="s">
        <v>80</v>
      </c>
      <c r="B48" s="25" t="s">
        <v>13</v>
      </c>
      <c r="C48" s="26" t="s">
        <v>81</v>
      </c>
      <c r="D48" s="27">
        <v>2200</v>
      </c>
      <c r="E48" s="27" t="s">
        <v>26</v>
      </c>
      <c r="F48" s="28">
        <f t="shared" ref="F48:F79" si="1">IF(OR(D48="-",IF(E48="-",0,E48)&gt;=IF(D48="-",0,D48)),"-",IF(D48="-",0,D48)-IF(E48="-",0,E48))</f>
        <v>2200</v>
      </c>
    </row>
    <row r="49" spans="1:6" ht="60">
      <c r="A49" s="24" t="s">
        <v>82</v>
      </c>
      <c r="B49" s="25" t="s">
        <v>13</v>
      </c>
      <c r="C49" s="26" t="s">
        <v>83</v>
      </c>
      <c r="D49" s="27">
        <v>2200</v>
      </c>
      <c r="E49" s="27" t="s">
        <v>26</v>
      </c>
      <c r="F49" s="28">
        <f t="shared" si="1"/>
        <v>2200</v>
      </c>
    </row>
    <row r="50" spans="1:6" ht="90">
      <c r="A50" s="24" t="s">
        <v>84</v>
      </c>
      <c r="B50" s="25" t="s">
        <v>13</v>
      </c>
      <c r="C50" s="26" t="s">
        <v>85</v>
      </c>
      <c r="D50" s="27">
        <v>2200</v>
      </c>
      <c r="E50" s="27" t="s">
        <v>26</v>
      </c>
      <c r="F50" s="28">
        <f t="shared" si="1"/>
        <v>2200</v>
      </c>
    </row>
    <row r="51" spans="1:6" ht="60">
      <c r="A51" s="24" t="s">
        <v>86</v>
      </c>
      <c r="B51" s="25" t="s">
        <v>13</v>
      </c>
      <c r="C51" s="26" t="s">
        <v>87</v>
      </c>
      <c r="D51" s="27" t="s">
        <v>26</v>
      </c>
      <c r="E51" s="27">
        <v>6060</v>
      </c>
      <c r="F51" s="28" t="str">
        <f t="shared" si="1"/>
        <v>-</v>
      </c>
    </row>
    <row r="52" spans="1:6" ht="105">
      <c r="A52" s="29" t="s">
        <v>88</v>
      </c>
      <c r="B52" s="25" t="s">
        <v>13</v>
      </c>
      <c r="C52" s="26" t="s">
        <v>89</v>
      </c>
      <c r="D52" s="27" t="s">
        <v>26</v>
      </c>
      <c r="E52" s="27">
        <v>6060</v>
      </c>
      <c r="F52" s="28" t="str">
        <f t="shared" si="1"/>
        <v>-</v>
      </c>
    </row>
    <row r="53" spans="1:6" ht="90">
      <c r="A53" s="29" t="s">
        <v>90</v>
      </c>
      <c r="B53" s="25" t="s">
        <v>13</v>
      </c>
      <c r="C53" s="26" t="s">
        <v>91</v>
      </c>
      <c r="D53" s="27" t="s">
        <v>26</v>
      </c>
      <c r="E53" s="27">
        <v>6060</v>
      </c>
      <c r="F53" s="28" t="str">
        <f t="shared" si="1"/>
        <v>-</v>
      </c>
    </row>
    <row r="54" spans="1:6" ht="90">
      <c r="A54" s="24" t="s">
        <v>92</v>
      </c>
      <c r="B54" s="25" t="s">
        <v>13</v>
      </c>
      <c r="C54" s="26" t="s">
        <v>93</v>
      </c>
      <c r="D54" s="27" t="s">
        <v>26</v>
      </c>
      <c r="E54" s="27">
        <v>6060</v>
      </c>
      <c r="F54" s="28" t="str">
        <f t="shared" si="1"/>
        <v>-</v>
      </c>
    </row>
    <row r="55" spans="1:6" ht="30">
      <c r="A55" s="24" t="s">
        <v>94</v>
      </c>
      <c r="B55" s="25" t="s">
        <v>13</v>
      </c>
      <c r="C55" s="26" t="s">
        <v>95</v>
      </c>
      <c r="D55" s="27">
        <v>129300</v>
      </c>
      <c r="E55" s="27" t="s">
        <v>26</v>
      </c>
      <c r="F55" s="28">
        <f t="shared" si="1"/>
        <v>129300</v>
      </c>
    </row>
    <row r="56" spans="1:6" ht="15">
      <c r="A56" s="24" t="s">
        <v>96</v>
      </c>
      <c r="B56" s="25" t="s">
        <v>13</v>
      </c>
      <c r="C56" s="26" t="s">
        <v>97</v>
      </c>
      <c r="D56" s="27">
        <v>129300</v>
      </c>
      <c r="E56" s="27" t="s">
        <v>26</v>
      </c>
      <c r="F56" s="28">
        <f t="shared" si="1"/>
        <v>129300</v>
      </c>
    </row>
    <row r="57" spans="1:6" ht="45">
      <c r="A57" s="24" t="s">
        <v>98</v>
      </c>
      <c r="B57" s="25" t="s">
        <v>13</v>
      </c>
      <c r="C57" s="26" t="s">
        <v>99</v>
      </c>
      <c r="D57" s="27">
        <v>129300</v>
      </c>
      <c r="E57" s="27" t="s">
        <v>26</v>
      </c>
      <c r="F57" s="28">
        <f t="shared" si="1"/>
        <v>129300</v>
      </c>
    </row>
    <row r="58" spans="1:6" ht="45">
      <c r="A58" s="24" t="s">
        <v>100</v>
      </c>
      <c r="B58" s="25" t="s">
        <v>13</v>
      </c>
      <c r="C58" s="26" t="s">
        <v>101</v>
      </c>
      <c r="D58" s="27">
        <v>129300</v>
      </c>
      <c r="E58" s="27" t="s">
        <v>26</v>
      </c>
      <c r="F58" s="28">
        <f t="shared" si="1"/>
        <v>129300</v>
      </c>
    </row>
    <row r="59" spans="1:6" ht="15">
      <c r="A59" s="24" t="s">
        <v>102</v>
      </c>
      <c r="B59" s="25" t="s">
        <v>13</v>
      </c>
      <c r="C59" s="26" t="s">
        <v>103</v>
      </c>
      <c r="D59" s="27">
        <v>20000</v>
      </c>
      <c r="E59" s="27" t="s">
        <v>26</v>
      </c>
      <c r="F59" s="28">
        <f t="shared" si="1"/>
        <v>20000</v>
      </c>
    </row>
    <row r="60" spans="1:6" ht="45">
      <c r="A60" s="24" t="s">
        <v>104</v>
      </c>
      <c r="B60" s="25" t="s">
        <v>13</v>
      </c>
      <c r="C60" s="26" t="s">
        <v>105</v>
      </c>
      <c r="D60" s="27">
        <v>20000</v>
      </c>
      <c r="E60" s="27" t="s">
        <v>26</v>
      </c>
      <c r="F60" s="28">
        <f t="shared" si="1"/>
        <v>20000</v>
      </c>
    </row>
    <row r="61" spans="1:6" ht="15">
      <c r="A61" s="24" t="s">
        <v>106</v>
      </c>
      <c r="B61" s="25" t="s">
        <v>13</v>
      </c>
      <c r="C61" s="26" t="s">
        <v>107</v>
      </c>
      <c r="D61" s="27">
        <v>11583533.65</v>
      </c>
      <c r="E61" s="27">
        <v>3612558.9</v>
      </c>
      <c r="F61" s="28">
        <f t="shared" si="1"/>
        <v>7970974.75</v>
      </c>
    </row>
    <row r="62" spans="1:6" ht="45">
      <c r="A62" s="24" t="s">
        <v>108</v>
      </c>
      <c r="B62" s="25" t="s">
        <v>13</v>
      </c>
      <c r="C62" s="26" t="s">
        <v>109</v>
      </c>
      <c r="D62" s="27">
        <v>11635852</v>
      </c>
      <c r="E62" s="27">
        <v>3664877.25</v>
      </c>
      <c r="F62" s="28">
        <f t="shared" si="1"/>
        <v>7970974.75</v>
      </c>
    </row>
    <row r="63" spans="1:6" ht="30">
      <c r="A63" s="24" t="s">
        <v>110</v>
      </c>
      <c r="B63" s="25" t="s">
        <v>13</v>
      </c>
      <c r="C63" s="26" t="s">
        <v>111</v>
      </c>
      <c r="D63" s="27">
        <v>3764445</v>
      </c>
      <c r="E63" s="27">
        <v>941111.25</v>
      </c>
      <c r="F63" s="28">
        <f t="shared" si="1"/>
        <v>2823333.75</v>
      </c>
    </row>
    <row r="64" spans="1:6" ht="30">
      <c r="A64" s="24" t="s">
        <v>112</v>
      </c>
      <c r="B64" s="25" t="s">
        <v>13</v>
      </c>
      <c r="C64" s="26" t="s">
        <v>113</v>
      </c>
      <c r="D64" s="27">
        <v>944325</v>
      </c>
      <c r="E64" s="27">
        <v>236081.25</v>
      </c>
      <c r="F64" s="28">
        <f t="shared" si="1"/>
        <v>708243.75</v>
      </c>
    </row>
    <row r="65" spans="1:6" ht="45">
      <c r="A65" s="24" t="s">
        <v>114</v>
      </c>
      <c r="B65" s="25" t="s">
        <v>13</v>
      </c>
      <c r="C65" s="26" t="s">
        <v>115</v>
      </c>
      <c r="D65" s="27">
        <v>944325</v>
      </c>
      <c r="E65" s="27">
        <v>236081.25</v>
      </c>
      <c r="F65" s="28">
        <f t="shared" si="1"/>
        <v>708243.75</v>
      </c>
    </row>
    <row r="66" spans="1:6" ht="60">
      <c r="A66" s="24" t="s">
        <v>116</v>
      </c>
      <c r="B66" s="25" t="s">
        <v>13</v>
      </c>
      <c r="C66" s="26" t="s">
        <v>117</v>
      </c>
      <c r="D66" s="27">
        <v>2820120</v>
      </c>
      <c r="E66" s="27">
        <v>705030</v>
      </c>
      <c r="F66" s="28">
        <f t="shared" si="1"/>
        <v>2115090</v>
      </c>
    </row>
    <row r="67" spans="1:6" ht="45">
      <c r="A67" s="24" t="s">
        <v>118</v>
      </c>
      <c r="B67" s="25" t="s">
        <v>13</v>
      </c>
      <c r="C67" s="26" t="s">
        <v>119</v>
      </c>
      <c r="D67" s="27">
        <v>2820120</v>
      </c>
      <c r="E67" s="27">
        <v>705030</v>
      </c>
      <c r="F67" s="28">
        <f t="shared" si="1"/>
        <v>2115090</v>
      </c>
    </row>
    <row r="68" spans="1:6" ht="30">
      <c r="A68" s="24" t="s">
        <v>120</v>
      </c>
      <c r="B68" s="25" t="s">
        <v>13</v>
      </c>
      <c r="C68" s="26" t="s">
        <v>121</v>
      </c>
      <c r="D68" s="27">
        <v>160150</v>
      </c>
      <c r="E68" s="27">
        <v>30000</v>
      </c>
      <c r="F68" s="28">
        <f t="shared" si="1"/>
        <v>130150</v>
      </c>
    </row>
    <row r="69" spans="1:6" ht="45">
      <c r="A69" s="24" t="s">
        <v>122</v>
      </c>
      <c r="B69" s="25" t="s">
        <v>13</v>
      </c>
      <c r="C69" s="26" t="s">
        <v>123</v>
      </c>
      <c r="D69" s="27">
        <v>5150</v>
      </c>
      <c r="E69" s="27" t="s">
        <v>26</v>
      </c>
      <c r="F69" s="28">
        <f t="shared" si="1"/>
        <v>5150</v>
      </c>
    </row>
    <row r="70" spans="1:6" ht="45">
      <c r="A70" s="24" t="s">
        <v>124</v>
      </c>
      <c r="B70" s="25" t="s">
        <v>13</v>
      </c>
      <c r="C70" s="26" t="s">
        <v>125</v>
      </c>
      <c r="D70" s="27">
        <v>5150</v>
      </c>
      <c r="E70" s="27" t="s">
        <v>26</v>
      </c>
      <c r="F70" s="28">
        <f t="shared" si="1"/>
        <v>5150</v>
      </c>
    </row>
    <row r="71" spans="1:6" ht="75">
      <c r="A71" s="24" t="s">
        <v>126</v>
      </c>
      <c r="B71" s="25" t="s">
        <v>13</v>
      </c>
      <c r="C71" s="26" t="s">
        <v>127</v>
      </c>
      <c r="D71" s="27">
        <v>5150</v>
      </c>
      <c r="E71" s="27" t="s">
        <v>26</v>
      </c>
      <c r="F71" s="28">
        <f t="shared" si="1"/>
        <v>5150</v>
      </c>
    </row>
    <row r="72" spans="1:6" ht="45">
      <c r="A72" s="24" t="s">
        <v>128</v>
      </c>
      <c r="B72" s="25" t="s">
        <v>13</v>
      </c>
      <c r="C72" s="26" t="s">
        <v>129</v>
      </c>
      <c r="D72" s="27">
        <v>155000</v>
      </c>
      <c r="E72" s="27">
        <v>30000</v>
      </c>
      <c r="F72" s="28">
        <f t="shared" si="1"/>
        <v>125000</v>
      </c>
    </row>
    <row r="73" spans="1:6" ht="60">
      <c r="A73" s="24" t="s">
        <v>130</v>
      </c>
      <c r="B73" s="25" t="s">
        <v>13</v>
      </c>
      <c r="C73" s="26" t="s">
        <v>131</v>
      </c>
      <c r="D73" s="27">
        <v>155000</v>
      </c>
      <c r="E73" s="27">
        <v>30000</v>
      </c>
      <c r="F73" s="28">
        <f t="shared" si="1"/>
        <v>125000</v>
      </c>
    </row>
    <row r="74" spans="1:6" ht="15">
      <c r="A74" s="24" t="s">
        <v>132</v>
      </c>
      <c r="B74" s="25" t="s">
        <v>13</v>
      </c>
      <c r="C74" s="26" t="s">
        <v>133</v>
      </c>
      <c r="D74" s="27">
        <v>7711257</v>
      </c>
      <c r="E74" s="27">
        <v>2693766</v>
      </c>
      <c r="F74" s="28">
        <f t="shared" si="1"/>
        <v>5017491</v>
      </c>
    </row>
    <row r="75" spans="1:6" ht="75">
      <c r="A75" s="24" t="s">
        <v>134</v>
      </c>
      <c r="B75" s="25" t="s">
        <v>13</v>
      </c>
      <c r="C75" s="26" t="s">
        <v>135</v>
      </c>
      <c r="D75" s="27">
        <v>756500</v>
      </c>
      <c r="E75" s="27">
        <v>313880</v>
      </c>
      <c r="F75" s="28">
        <f t="shared" si="1"/>
        <v>442620</v>
      </c>
    </row>
    <row r="76" spans="1:6" ht="90">
      <c r="A76" s="24" t="s">
        <v>136</v>
      </c>
      <c r="B76" s="25" t="s">
        <v>13</v>
      </c>
      <c r="C76" s="26" t="s">
        <v>137</v>
      </c>
      <c r="D76" s="27">
        <v>756500</v>
      </c>
      <c r="E76" s="27">
        <v>313880</v>
      </c>
      <c r="F76" s="28">
        <f t="shared" si="1"/>
        <v>442620</v>
      </c>
    </row>
    <row r="77" spans="1:6" ht="210">
      <c r="A77" s="29" t="s">
        <v>138</v>
      </c>
      <c r="B77" s="25" t="s">
        <v>13</v>
      </c>
      <c r="C77" s="26" t="s">
        <v>139</v>
      </c>
      <c r="D77" s="27">
        <v>756500</v>
      </c>
      <c r="E77" s="27">
        <v>313880</v>
      </c>
      <c r="F77" s="28">
        <f t="shared" si="1"/>
        <v>442620</v>
      </c>
    </row>
    <row r="78" spans="1:6" ht="30">
      <c r="A78" s="24" t="s">
        <v>140</v>
      </c>
      <c r="B78" s="25" t="s">
        <v>13</v>
      </c>
      <c r="C78" s="26" t="s">
        <v>141</v>
      </c>
      <c r="D78" s="27">
        <v>6954757</v>
      </c>
      <c r="E78" s="27">
        <v>2379886</v>
      </c>
      <c r="F78" s="28">
        <f t="shared" si="1"/>
        <v>4574871</v>
      </c>
    </row>
    <row r="79" spans="1:6" ht="30">
      <c r="A79" s="24" t="s">
        <v>142</v>
      </c>
      <c r="B79" s="25" t="s">
        <v>13</v>
      </c>
      <c r="C79" s="26" t="s">
        <v>143</v>
      </c>
      <c r="D79" s="27">
        <v>6954757</v>
      </c>
      <c r="E79" s="27">
        <v>2379886</v>
      </c>
      <c r="F79" s="28">
        <f t="shared" si="1"/>
        <v>4574871</v>
      </c>
    </row>
    <row r="80" spans="1:6" ht="60">
      <c r="A80" s="24" t="s">
        <v>144</v>
      </c>
      <c r="B80" s="25" t="s">
        <v>13</v>
      </c>
      <c r="C80" s="26" t="s">
        <v>145</v>
      </c>
      <c r="D80" s="27">
        <v>5458257</v>
      </c>
      <c r="E80" s="27">
        <v>2167397</v>
      </c>
      <c r="F80" s="28">
        <f t="shared" ref="F80:F87" si="2">IF(OR(D80="-",IF(E80="-",0,E80)&gt;=IF(D80="-",0,D80)),"-",IF(D80="-",0,D80)-IF(E80="-",0,E80))</f>
        <v>3290860</v>
      </c>
    </row>
    <row r="81" spans="1:6" ht="90">
      <c r="A81" s="24" t="s">
        <v>146</v>
      </c>
      <c r="B81" s="25" t="s">
        <v>13</v>
      </c>
      <c r="C81" s="26" t="s">
        <v>147</v>
      </c>
      <c r="D81" s="27">
        <v>956200</v>
      </c>
      <c r="E81" s="27">
        <v>212489</v>
      </c>
      <c r="F81" s="28">
        <f t="shared" si="2"/>
        <v>743711</v>
      </c>
    </row>
    <row r="82" spans="1:6" ht="60">
      <c r="A82" s="24" t="s">
        <v>148</v>
      </c>
      <c r="B82" s="25" t="s">
        <v>13</v>
      </c>
      <c r="C82" s="26" t="s">
        <v>149</v>
      </c>
      <c r="D82" s="27">
        <v>140300</v>
      </c>
      <c r="E82" s="27" t="s">
        <v>26</v>
      </c>
      <c r="F82" s="28">
        <f t="shared" si="2"/>
        <v>140300</v>
      </c>
    </row>
    <row r="83" spans="1:6" ht="90">
      <c r="A83" s="24" t="s">
        <v>150</v>
      </c>
      <c r="B83" s="25" t="s">
        <v>13</v>
      </c>
      <c r="C83" s="26" t="s">
        <v>151</v>
      </c>
      <c r="D83" s="27">
        <v>400000</v>
      </c>
      <c r="E83" s="27" t="s">
        <v>26</v>
      </c>
      <c r="F83" s="28">
        <f t="shared" si="2"/>
        <v>400000</v>
      </c>
    </row>
    <row r="84" spans="1:6" ht="60">
      <c r="A84" s="24" t="s">
        <v>152</v>
      </c>
      <c r="B84" s="25" t="s">
        <v>13</v>
      </c>
      <c r="C84" s="26" t="s">
        <v>153</v>
      </c>
      <c r="D84" s="27">
        <v>-52318.35</v>
      </c>
      <c r="E84" s="27">
        <v>-52318.35</v>
      </c>
      <c r="F84" s="28" t="str">
        <f t="shared" si="2"/>
        <v>-</v>
      </c>
    </row>
    <row r="85" spans="1:6" ht="60">
      <c r="A85" s="24" t="s">
        <v>154</v>
      </c>
      <c r="B85" s="25" t="s">
        <v>13</v>
      </c>
      <c r="C85" s="26" t="s">
        <v>155</v>
      </c>
      <c r="D85" s="27">
        <v>-52318.35</v>
      </c>
      <c r="E85" s="27">
        <v>-52318.35</v>
      </c>
      <c r="F85" s="28" t="str">
        <f t="shared" si="2"/>
        <v>-</v>
      </c>
    </row>
    <row r="86" spans="1:6" ht="60">
      <c r="A86" s="24" t="s">
        <v>156</v>
      </c>
      <c r="B86" s="25" t="s">
        <v>13</v>
      </c>
      <c r="C86" s="26" t="s">
        <v>157</v>
      </c>
      <c r="D86" s="27">
        <v>-4860.3500000000004</v>
      </c>
      <c r="E86" s="27">
        <v>-4860.3500000000004</v>
      </c>
      <c r="F86" s="28" t="str">
        <f t="shared" si="2"/>
        <v>-</v>
      </c>
    </row>
    <row r="87" spans="1:6" ht="60">
      <c r="A87" s="24" t="s">
        <v>158</v>
      </c>
      <c r="B87" s="25" t="s">
        <v>13</v>
      </c>
      <c r="C87" s="26" t="s">
        <v>159</v>
      </c>
      <c r="D87" s="27">
        <v>-47458</v>
      </c>
      <c r="E87" s="27">
        <v>-47458</v>
      </c>
      <c r="F87" s="28" t="str">
        <f t="shared" si="2"/>
        <v>-</v>
      </c>
    </row>
    <row r="88" spans="1:6" ht="12.75" customHeight="1">
      <c r="A88" s="30"/>
      <c r="B88" s="31"/>
      <c r="C88" s="31"/>
      <c r="D88" s="32"/>
      <c r="E88" s="32"/>
      <c r="F88" s="32"/>
    </row>
  </sheetData>
  <mergeCells count="9">
    <mergeCell ref="E1:F1"/>
    <mergeCell ref="D2:F2"/>
    <mergeCell ref="A4:D4"/>
    <mergeCell ref="A6:A12"/>
    <mergeCell ref="B6:B12"/>
    <mergeCell ref="C6:C12"/>
    <mergeCell ref="D6:D12"/>
    <mergeCell ref="E6:E12"/>
    <mergeCell ref="F6:F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160</v>
      </c>
      <c r="B1" t="s">
        <v>10</v>
      </c>
    </row>
    <row r="2" spans="1:2">
      <c r="A2" t="s">
        <v>161</v>
      </c>
      <c r="B2" t="s">
        <v>162</v>
      </c>
    </row>
    <row r="3" spans="1:2">
      <c r="A3" t="s">
        <v>163</v>
      </c>
      <c r="B3" t="s">
        <v>0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2</v>
      </c>
    </row>
    <row r="7" spans="1:2">
      <c r="A7" t="s">
        <v>169</v>
      </c>
      <c r="B7" t="s">
        <v>2</v>
      </c>
    </row>
    <row r="8" spans="1:2">
      <c r="A8" t="s">
        <v>170</v>
      </c>
      <c r="B8" t="s">
        <v>171</v>
      </c>
    </row>
    <row r="9" spans="1:2">
      <c r="A9" t="s">
        <v>172</v>
      </c>
      <c r="B9" t="s">
        <v>1</v>
      </c>
    </row>
    <row r="10" spans="1:2">
      <c r="A10" t="s">
        <v>173</v>
      </c>
      <c r="B10" t="s">
        <v>10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(p7)</dc:description>
  <cp:lastModifiedBy>User</cp:lastModifiedBy>
  <dcterms:created xsi:type="dcterms:W3CDTF">2024-04-09T06:29:11Z</dcterms:created>
  <dcterms:modified xsi:type="dcterms:W3CDTF">2024-04-15T03:49:25Z</dcterms:modified>
</cp:coreProperties>
</file>