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20" yWindow="795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расходов'!$G$31</definedName>
  </definedNames>
  <calcPr calcId="145621"/>
</workbook>
</file>

<file path=xl/calcChain.xml><?xml version="1.0" encoding="utf-8"?>
<calcChain xmlns="http://schemas.openxmlformats.org/spreadsheetml/2006/main">
  <c r="F31" i="1" l="1"/>
  <c r="E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<sst xmlns="http://schemas.openxmlformats.org/spreadsheetml/2006/main" count="88" uniqueCount="81">
  <si>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</si>
  <si>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</si>
  <si>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</si>
  <si>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</si>
  <si>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</si>
  <si>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</si>
  <si>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</si>
  <si>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</si>
  <si>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</si>
  <si>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</si>
  <si>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</si>
  <si>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</si>
  <si>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</si>
  <si>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</si>
  <si>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</si>
  <si>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</si>
  <si>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</si>
  <si>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</si>
  <si>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</si>
  <si>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</si>
  <si>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</si>
  <si>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</si>
  <si>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</si>
  <si>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</si>
  <si>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</si>
  <si>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</si>
  <si>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</si>
  <si>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</si>
  <si>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</si>
  <si>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</si>
  <si>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0406</t>
  </si>
  <si>
    <t>Водное хозяйство</t>
  </si>
  <si>
    <t>11</t>
  </si>
  <si>
    <t>0409</t>
  </si>
  <si>
    <t>Дорожное хозяйство (дорожные фонды)</t>
  </si>
  <si>
    <t>12</t>
  </si>
  <si>
    <t>0500</t>
  </si>
  <si>
    <t>ЖИЛИЩНО-КОММУНАЛЬНОЕ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</si>
  <si>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</si>
  <si>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</si>
  <si>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</si>
  <si>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</si>
  <si>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</si>
  <si>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</si>
  <si>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</si>
  <si>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0600</t>
  </si>
  <si>
    <t>ОХРАНА ОКРУЖАЮЩЕЙ СРЕДЫ</t>
  </si>
  <si>
    <t>16</t>
  </si>
  <si>
    <t>0605</t>
  </si>
  <si>
    <t>Другие вопросы в области охраны окружающей среды</t>
  </si>
  <si>
    <t>17</t>
  </si>
  <si>
    <t>0700</t>
  </si>
  <si>
    <t>ОБРАЗОВАНИЕ</t>
  </si>
  <si>
    <t>18</t>
  </si>
  <si>
    <t>0702</t>
  </si>
  <si>
    <t>Общее образование</t>
  </si>
  <si>
    <t>19</t>
  </si>
  <si>
    <t>0800</t>
  </si>
  <si>
    <t>КУЛЬТУРА, КИНЕМАТОГРАФИЯ</t>
  </si>
  <si>
    <t>20</t>
  </si>
  <si>
    <t>0801</t>
  </si>
  <si>
    <t>Культура</t>
  </si>
  <si>
    <t>21</t>
  </si>
  <si>
    <t>1400</t>
  </si>
  <si>
    <t>МЕЖБЮДЖЕТНЫЕ ТРАНСФЕРТЫ ОБЩЕГО ХАРАКТЕРА БЮДЖЕТАМ БЮДЖЕТНОЙ СИСТЕМЫ РОССИЙСКОЙ ФЕДЕРАЦИИ</t>
  </si>
  <si>
    <t>22</t>
  </si>
  <si>
    <t>1403</t>
  </si>
  <si>
    <t>Прочие межбюджетные трансферты общего характера</t>
  </si>
  <si>
    <t>23</t>
  </si>
  <si>
    <t>ВСЕГО:</t>
  </si>
  <si>
    <t>24</t>
  </si>
  <si>
    <t>Приложение 3</t>
  </si>
  <si>
    <t xml:space="preserve">Распределение бюджетных ассигнований по разделам и  подразделам  бюджетной классификации расходов бюджетов Российской Федерации  на 2025 год </t>
  </si>
  <si>
    <t>№</t>
  </si>
  <si>
    <t>Наименование показателя бюджетной классификации</t>
  </si>
  <si>
    <t>Раздел, подраздел</t>
  </si>
  <si>
    <t>Исполнено</t>
  </si>
  <si>
    <t>Неисполненные назначения</t>
  </si>
  <si>
    <t xml:space="preserve">Сумма на 2025год    </t>
  </si>
  <si>
    <t>к Постановлению Администрации Березовского сельсовета Абанского района Красноярского края от 00.07.2025 № 00-п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</si>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</sst>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" fontId="1" fillId="0" borderId="4" xfId="0" applyNumberFormat="1" applyFont="1" applyBorder="1" applyAlignment="1" applyProtection="1">
      <alignment horizontal="right" vertical="top"/>
    </xf>
    <xf numFmtId="4" fontId="1" fillId="0" borderId="5" xfId="0" applyNumberFormat="1" applyFont="1" applyBorder="1" applyAlignment="1" applyProtection="1">
      <alignment horizontal="right" vertical="top"/>
    </xf>
    <xf numFmtId="4" fontId="1" fillId="0" borderId="2" xfId="0" applyNumberFormat="1" applyFont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H9" sqref="H9"/>
    </sheetView>
  </sheetViews>
  <sheetFormatPr defaultRowHeight="12.75" customHeight="1" x14ac:dyDescent="0.2"/>
  <cols>
    <col min="1" max="1" width="10.7109375" style="1" customWidth="1"/>
    <col min="2" max="2" width="40.7109375" style="1" customWidth="1"/>
    <col min="3" max="3" width="10.7109375" style="1" customWidth="1"/>
    <col min="4" max="6" width="15.7109375" style="1" customWidth="1"/>
    <col min="7" max="7" width="8.85546875" customWidth="1"/>
  </cols>
  <sheetData>
    <row r="1" spans="1:6" ht="12.75" customHeight="1" x14ac:dyDescent="0.2">
      <c r="A1" s="2"/>
      <c r="B1" s="3"/>
      <c r="C1" s="4"/>
      <c r="D1" s="5"/>
      <c r="E1" s="5"/>
      <c r="F1" s="6" t="s">
        <v>71</v>
      </c>
    </row>
    <row r="2" spans="1:6" ht="50.25" customHeight="1" x14ac:dyDescent="0.2">
      <c r="D2" s="7" t="s">
        <v>79</v>
      </c>
      <c r="E2" s="7"/>
      <c r="F2" s="7"/>
    </row>
    <row r="3" spans="1:6" ht="12.75" customHeight="1" x14ac:dyDescent="0.2">
      <c r="B3" s="8"/>
      <c r="C3" s="8"/>
      <c r="D3" s="8"/>
      <c r="E3" s="8"/>
      <c r="F3" s="8"/>
    </row>
    <row r="4" spans="1:6" ht="40.5" customHeight="1" x14ac:dyDescent="0.2">
      <c r="A4" s="9" t="s">
        <v>72</v>
      </c>
      <c r="B4" s="9"/>
      <c r="C4" s="9"/>
      <c r="D4" s="9"/>
      <c r="E4" s="9"/>
      <c r="F4" s="9"/>
    </row>
    <row r="5" spans="1:6" x14ac:dyDescent="0.2">
      <c r="A5" s="10"/>
      <c r="B5" s="10"/>
      <c r="C5" s="11"/>
      <c r="D5" s="11"/>
      <c r="E5" s="11"/>
      <c r="F5" s="11"/>
    </row>
    <row r="6" spans="1:6" ht="25.5" x14ac:dyDescent="0.2">
      <c r="A6" s="12" t="s">
        <v>73</v>
      </c>
      <c r="B6" s="12" t="s">
        <v>74</v>
      </c>
      <c r="C6" s="12" t="s">
        <v>75</v>
      </c>
      <c r="D6" s="13" t="s">
        <v>78</v>
      </c>
      <c r="E6" s="13" t="s">
        <v>76</v>
      </c>
      <c r="F6" s="13" t="s">
        <v>77</v>
      </c>
    </row>
    <row r="7" spans="1:6" ht="12.75" customHeight="1" x14ac:dyDescent="0.2">
      <c r="A7" s="14"/>
      <c r="B7" s="14" t="s">
        <v>1</v>
      </c>
      <c r="C7" s="14" t="s">
        <v>2</v>
      </c>
      <c r="D7" s="14" t="s">
        <v>3</v>
      </c>
      <c r="E7" s="14" t="s">
        <v>4</v>
      </c>
      <c r="F7" s="14" t="s">
        <v>0</v>
      </c>
    </row>
    <row r="8" spans="1:6" x14ac:dyDescent="0.2">
      <c r="A8" s="15" t="s">
        <v>1</v>
      </c>
      <c r="B8" s="16" t="s">
        <v>7</v>
      </c>
      <c r="C8" s="15" t="s">
        <v>6</v>
      </c>
      <c r="D8" s="17">
        <v>10442206.779999999</v>
      </c>
      <c r="E8" s="23">
        <v>6795593.75</v>
      </c>
      <c r="F8" s="24">
        <f t="shared" ref="F8:F30" si="0">IF(OR(D8="-",IF(E8="-",0,E8)&gt;=IF(D8="-",0,D8)),"-",IF(D8="-",0,D8)-IF(E8="-",0,E8))</f>
        <v>3646613.0299999993</v>
      </c>
    </row>
    <row r="9" spans="1:6" ht="38.25" x14ac:dyDescent="0.2">
      <c r="A9" s="18" t="s">
        <v>2</v>
      </c>
      <c r="B9" s="19" t="s">
        <v>9</v>
      </c>
      <c r="C9" s="18" t="s">
        <v>8</v>
      </c>
      <c r="D9" s="20">
        <v>1328866</v>
      </c>
      <c r="E9" s="23">
        <v>585761.30000000005</v>
      </c>
      <c r="F9" s="24">
        <f t="shared" si="0"/>
        <v>743104.7</v>
      </c>
    </row>
    <row r="10" spans="1:6" ht="51" x14ac:dyDescent="0.2">
      <c r="A10" s="18" t="s">
        <v>3</v>
      </c>
      <c r="B10" s="19" t="s">
        <v>11</v>
      </c>
      <c r="C10" s="18" t="s">
        <v>10</v>
      </c>
      <c r="D10" s="20">
        <v>3174396.11</v>
      </c>
      <c r="E10" s="23">
        <v>1421611.58</v>
      </c>
      <c r="F10" s="24">
        <f t="shared" si="0"/>
        <v>1752784.5299999998</v>
      </c>
    </row>
    <row r="11" spans="1:6" x14ac:dyDescent="0.2">
      <c r="A11" s="18" t="s">
        <v>4</v>
      </c>
      <c r="B11" s="19" t="s">
        <v>13</v>
      </c>
      <c r="C11" s="18" t="s">
        <v>12</v>
      </c>
      <c r="D11" s="20">
        <v>5000</v>
      </c>
      <c r="E11" s="23" t="s">
        <v>80</v>
      </c>
      <c r="F11" s="24">
        <f t="shared" si="0"/>
        <v>5000</v>
      </c>
    </row>
    <row r="12" spans="1:6" x14ac:dyDescent="0.2">
      <c r="A12" s="18" t="s">
        <v>0</v>
      </c>
      <c r="B12" s="19" t="s">
        <v>15</v>
      </c>
      <c r="C12" s="18" t="s">
        <v>14</v>
      </c>
      <c r="D12" s="20">
        <v>5933944.6699999999</v>
      </c>
      <c r="E12" s="23">
        <v>4788220.87</v>
      </c>
      <c r="F12" s="24">
        <f t="shared" si="0"/>
        <v>1145723.7999999998</v>
      </c>
    </row>
    <row r="13" spans="1:6" x14ac:dyDescent="0.2">
      <c r="A13" s="15" t="s">
        <v>5</v>
      </c>
      <c r="B13" s="16" t="s">
        <v>17</v>
      </c>
      <c r="C13" s="15" t="s">
        <v>16</v>
      </c>
      <c r="D13" s="17">
        <v>181965</v>
      </c>
      <c r="E13" s="23">
        <v>70930.73</v>
      </c>
      <c r="F13" s="24">
        <f t="shared" si="0"/>
        <v>111034.27</v>
      </c>
    </row>
    <row r="14" spans="1:6" x14ac:dyDescent="0.2">
      <c r="A14" s="18" t="s">
        <v>20</v>
      </c>
      <c r="B14" s="19" t="s">
        <v>19</v>
      </c>
      <c r="C14" s="18" t="s">
        <v>18</v>
      </c>
      <c r="D14" s="20">
        <v>181965</v>
      </c>
      <c r="E14" s="23">
        <v>70930.73</v>
      </c>
      <c r="F14" s="24">
        <f t="shared" si="0"/>
        <v>111034.27</v>
      </c>
    </row>
    <row r="15" spans="1:6" ht="25.5" x14ac:dyDescent="0.2">
      <c r="A15" s="15" t="s">
        <v>23</v>
      </c>
      <c r="B15" s="16" t="s">
        <v>22</v>
      </c>
      <c r="C15" s="15" t="s">
        <v>21</v>
      </c>
      <c r="D15" s="17">
        <v>143053</v>
      </c>
      <c r="E15" s="23">
        <v>60000</v>
      </c>
      <c r="F15" s="24">
        <f t="shared" si="0"/>
        <v>83053</v>
      </c>
    </row>
    <row r="16" spans="1:6" ht="38.25" x14ac:dyDescent="0.2">
      <c r="A16" s="18" t="s">
        <v>26</v>
      </c>
      <c r="B16" s="19" t="s">
        <v>25</v>
      </c>
      <c r="C16" s="18" t="s">
        <v>24</v>
      </c>
      <c r="D16" s="20">
        <v>143053</v>
      </c>
      <c r="E16" s="23">
        <v>60000</v>
      </c>
      <c r="F16" s="24">
        <f t="shared" si="0"/>
        <v>83053</v>
      </c>
    </row>
    <row r="17" spans="1:6" x14ac:dyDescent="0.2">
      <c r="A17" s="15" t="s">
        <v>29</v>
      </c>
      <c r="B17" s="16" t="s">
        <v>28</v>
      </c>
      <c r="C17" s="15" t="s">
        <v>27</v>
      </c>
      <c r="D17" s="17">
        <v>1271980.94</v>
      </c>
      <c r="E17" s="23">
        <v>132107.66</v>
      </c>
      <c r="F17" s="24">
        <f t="shared" si="0"/>
        <v>1139873.28</v>
      </c>
    </row>
    <row r="18" spans="1:6" x14ac:dyDescent="0.2">
      <c r="A18" s="18" t="s">
        <v>32</v>
      </c>
      <c r="B18" s="19" t="s">
        <v>31</v>
      </c>
      <c r="C18" s="18" t="s">
        <v>30</v>
      </c>
      <c r="D18" s="20">
        <v>675093.4</v>
      </c>
      <c r="E18" s="23">
        <v>20880</v>
      </c>
      <c r="F18" s="24">
        <f t="shared" si="0"/>
        <v>654213.4</v>
      </c>
    </row>
    <row r="19" spans="1:6" x14ac:dyDescent="0.2">
      <c r="A19" s="18" t="s">
        <v>35</v>
      </c>
      <c r="B19" s="19" t="s">
        <v>34</v>
      </c>
      <c r="C19" s="18" t="s">
        <v>33</v>
      </c>
      <c r="D19" s="20">
        <v>596887.54</v>
      </c>
      <c r="E19" s="23">
        <v>111227.66</v>
      </c>
      <c r="F19" s="24">
        <f t="shared" si="0"/>
        <v>485659.88</v>
      </c>
    </row>
    <row r="20" spans="1:6" x14ac:dyDescent="0.2">
      <c r="A20" s="15" t="s">
        <v>38</v>
      </c>
      <c r="B20" s="16" t="s">
        <v>37</v>
      </c>
      <c r="C20" s="15" t="s">
        <v>36</v>
      </c>
      <c r="D20" s="17">
        <v>2577620</v>
      </c>
      <c r="E20" s="23">
        <v>593654.92000000004</v>
      </c>
      <c r="F20" s="24">
        <f t="shared" si="0"/>
        <v>1983965.08</v>
      </c>
    </row>
    <row r="21" spans="1:6" x14ac:dyDescent="0.2">
      <c r="A21" s="18" t="s">
        <v>41</v>
      </c>
      <c r="B21" s="19" t="s">
        <v>40</v>
      </c>
      <c r="C21" s="18" t="s">
        <v>39</v>
      </c>
      <c r="D21" s="20">
        <v>493960</v>
      </c>
      <c r="E21" s="23">
        <v>105149.66</v>
      </c>
      <c r="F21" s="24">
        <f t="shared" si="0"/>
        <v>388810.33999999997</v>
      </c>
    </row>
    <row r="22" spans="1:6" x14ac:dyDescent="0.2">
      <c r="A22" s="18" t="s">
        <v>44</v>
      </c>
      <c r="B22" s="19" t="s">
        <v>43</v>
      </c>
      <c r="C22" s="18" t="s">
        <v>42</v>
      </c>
      <c r="D22" s="20">
        <v>2083660</v>
      </c>
      <c r="E22" s="23">
        <v>488505.26</v>
      </c>
      <c r="F22" s="24">
        <f t="shared" si="0"/>
        <v>1595154.74</v>
      </c>
    </row>
    <row r="23" spans="1:6" x14ac:dyDescent="0.2">
      <c r="A23" s="15" t="s">
        <v>47</v>
      </c>
      <c r="B23" s="16" t="s">
        <v>46</v>
      </c>
      <c r="C23" s="15" t="s">
        <v>45</v>
      </c>
      <c r="D23" s="17">
        <v>1795000</v>
      </c>
      <c r="E23" s="23" t="s">
        <v>80</v>
      </c>
      <c r="F23" s="24">
        <f t="shared" si="0"/>
        <v>1795000</v>
      </c>
    </row>
    <row r="24" spans="1:6" ht="25.5" x14ac:dyDescent="0.2">
      <c r="A24" s="18" t="s">
        <v>50</v>
      </c>
      <c r="B24" s="19" t="s">
        <v>49</v>
      </c>
      <c r="C24" s="18" t="s">
        <v>48</v>
      </c>
      <c r="D24" s="20">
        <v>1795000</v>
      </c>
      <c r="E24" s="23" t="s">
        <v>80</v>
      </c>
      <c r="F24" s="24">
        <f t="shared" si="0"/>
        <v>1795000</v>
      </c>
    </row>
    <row r="25" spans="1:6" x14ac:dyDescent="0.2">
      <c r="A25" s="15" t="s">
        <v>53</v>
      </c>
      <c r="B25" s="16" t="s">
        <v>52</v>
      </c>
      <c r="C25" s="15" t="s">
        <v>51</v>
      </c>
      <c r="D25" s="17">
        <v>683000</v>
      </c>
      <c r="E25" s="23">
        <v>244990</v>
      </c>
      <c r="F25" s="24">
        <f t="shared" si="0"/>
        <v>438010</v>
      </c>
    </row>
    <row r="26" spans="1:6" x14ac:dyDescent="0.2">
      <c r="A26" s="18" t="s">
        <v>56</v>
      </c>
      <c r="B26" s="19" t="s">
        <v>55</v>
      </c>
      <c r="C26" s="18" t="s">
        <v>54</v>
      </c>
      <c r="D26" s="20">
        <v>683000</v>
      </c>
      <c r="E26" s="23">
        <v>244990</v>
      </c>
      <c r="F26" s="24">
        <f t="shared" si="0"/>
        <v>438010</v>
      </c>
    </row>
    <row r="27" spans="1:6" x14ac:dyDescent="0.2">
      <c r="A27" s="15" t="s">
        <v>59</v>
      </c>
      <c r="B27" s="16" t="s">
        <v>58</v>
      </c>
      <c r="C27" s="15" t="s">
        <v>57</v>
      </c>
      <c r="D27" s="17">
        <v>988000</v>
      </c>
      <c r="E27" s="23">
        <v>109062</v>
      </c>
      <c r="F27" s="24">
        <f t="shared" si="0"/>
        <v>878938</v>
      </c>
    </row>
    <row r="28" spans="1:6" x14ac:dyDescent="0.2">
      <c r="A28" s="18" t="s">
        <v>62</v>
      </c>
      <c r="B28" s="19" t="s">
        <v>61</v>
      </c>
      <c r="C28" s="18" t="s">
        <v>60</v>
      </c>
      <c r="D28" s="20">
        <v>988000</v>
      </c>
      <c r="E28" s="23">
        <v>109062</v>
      </c>
      <c r="F28" s="24">
        <f t="shared" si="0"/>
        <v>878938</v>
      </c>
    </row>
    <row r="29" spans="1:6" ht="38.25" x14ac:dyDescent="0.2">
      <c r="A29" s="15" t="s">
        <v>65</v>
      </c>
      <c r="B29" s="16" t="s">
        <v>64</v>
      </c>
      <c r="C29" s="15" t="s">
        <v>63</v>
      </c>
      <c r="D29" s="17">
        <v>45230</v>
      </c>
      <c r="E29" s="23">
        <v>28571</v>
      </c>
      <c r="F29" s="24">
        <f t="shared" si="0"/>
        <v>16659</v>
      </c>
    </row>
    <row r="30" spans="1:6" ht="25.5" x14ac:dyDescent="0.2">
      <c r="A30" s="18" t="s">
        <v>68</v>
      </c>
      <c r="B30" s="19" t="s">
        <v>67</v>
      </c>
      <c r="C30" s="18" t="s">
        <v>66</v>
      </c>
      <c r="D30" s="20">
        <v>45230</v>
      </c>
      <c r="E30" s="23">
        <v>28571</v>
      </c>
      <c r="F30" s="24">
        <f t="shared" si="0"/>
        <v>16659</v>
      </c>
    </row>
    <row r="31" spans="1:6" x14ac:dyDescent="0.2">
      <c r="A31" s="21" t="s">
        <v>70</v>
      </c>
      <c r="B31" s="22" t="s">
        <v>69</v>
      </c>
      <c r="C31" s="21"/>
      <c r="D31" s="25">
        <v>18128055.719999999</v>
      </c>
      <c r="E31" s="25">
        <f>E8+E13+E15+E17+E20+E25+E27+E29</f>
        <v>8034910.0600000005</v>
      </c>
      <c r="F31" s="25">
        <f>F8+F13+F15+F17+F20+F25+F27+F29+F23</f>
        <v>10093145.66</v>
      </c>
    </row>
  </sheetData>
  <mergeCells count="5">
    <mergeCell ref="D2:F2"/>
    <mergeCell ref="B3:F3"/>
    <mergeCell ref="A4:F4"/>
    <mergeCell ref="A5:B5"/>
    <mergeCell ref="C5:F5"/>
  </mergeCells>
  <conditionalFormatting sqref="E8:F8">
    <cfRule type="cellIs" priority="2" stopIfTrue="1" operator="equal">
      <formula>0</formula>
    </cfRule>
  </conditionalFormatting>
  <conditionalFormatting sqref="E10:F10">
    <cfRule type="cellIs" priority="1" stopIfTrue="1" operator="equal">
      <formula>0</formula>
    </cfRule>
  </conditionalFormatting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rep:2.56.0.405</dc:description>
  <cp:lastModifiedBy>User</cp:lastModifiedBy>
  <dcterms:created xsi:type="dcterms:W3CDTF">2025-07-03T03:06:06Z</dcterms:created>
  <dcterms:modified xsi:type="dcterms:W3CDTF">2025-07-03T03:38:05Z</dcterms:modified>
</cp:coreProperties>
</file>